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4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<sst xmlns="http://schemas.openxmlformats.org/spreadsheetml/2006/main" count="78" uniqueCount="77">
  <si>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Mẫu CBTT-03</t>
  </si>
  <si>
    <t>(Ban hành kÌm theo Th«ng tư số 38/2007/TT-BTC ngày 18/4/2007 của Bộ trưởng Bộ Tài chÝnh                           hướng dẫn về việc C«ng bố th«ng tin trªn thị trường chứng kho¸n)</t>
  </si>
  <si>
    <t>C«ng ty cæ phÇn than cäc s¸u - TKV</t>
  </si>
  <si>
    <t xml:space="preserve">                     M· cæ phiÕu : TC6</t>
  </si>
  <si>
    <t>B¸o c¸o tµi chÝnh tãm t¾t</t>
  </si>
  <si>
    <t>Quý II n¨m 2008</t>
  </si>
  <si>
    <t xml:space="preserve">I.A. BẢNG CÂN ĐỐI KẾ TOÁN   </t>
  </si>
  <si>
    <t>STT</t>
  </si>
  <si>
    <t>Néi dung</t>
  </si>
  <si>
    <t>Sè d­ ®Çu kú</t>
  </si>
  <si>
    <t>Sè d­ cuèi kú</t>
  </si>
  <si>
    <t>I</t>
  </si>
  <si>
    <t>Tµi s¶n ng¾n h¹n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</si>
  <si>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</si>
  <si>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</si>
  <si>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</si>
  <si>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</si>
  <si>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</si>
  <si>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</si>
  <si>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t>tµi s¶n dµi h¹n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</si>
  <si>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</si>
  <si>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</si>
  <si>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</si>
  <si>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</si>
  <si>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</si>
  <si>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</si>
  <si>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</si>
  <si>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</si>
  <si>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</si>
  <si>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</si>
  <si>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tæng céng tµi s¶n</t>
  </si>
  <si>
    <t>IV</t>
  </si>
  <si>
    <t>nî ph¶i tr¶</t>
  </si>
  <si>
    <t>Nợ ngắn hạn</t>
  </si>
  <si>
    <t>Nợ dài hạn</t>
  </si>
  <si>
    <t>V</t>
  </si>
  <si>
    <t>vèn chñ së h÷u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</si>
  <si>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</si>
  <si>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</si>
  <si>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</si>
  <si>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</si>
  <si>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</si>
  <si>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</si>
  <si>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</si>
  <si>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</si>
  <si>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</si>
  <si>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</si>
  <si>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</si>
  <si>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</si>
  <si>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</si>
  <si>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</si>
  <si>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</si>
  <si>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</si>
  <si>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</si>
  <si>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chØ tiªu</t>
  </si>
  <si>
    <t>kú b¸o c¸o</t>
  </si>
  <si>
    <t>luü kÕ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</si>
  <si>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</si>
  <si>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</si>
  <si>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</si>
  <si>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</si>
  <si>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</si>
  <si>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</si>
  <si>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</si>
  <si>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</si>
  <si>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</si>
  <si>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</si>
  <si>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</si>
  <si>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</si>
  <si>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</si>
  <si>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</si>
  <si>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 được miễn giảm năm 2007</t>
  </si>
  <si>
    <t>Lợi nhuận sau thuế thu nhập doanh nghiệp</t>
  </si>
  <si>
    <t xml:space="preserve">Lãi cơ bản trên cổ phiếu   </t>
  </si>
  <si>
    <t>Cổ tức trên mỗi cổ phiếu</t>
  </si>
  <si>
    <t xml:space="preserve">                                                                                                                        Ngµy 24 th¸ng 7 n¨m 2008</t>
  </si>
  <si>
    <t>gi¸m ®èc c«ng 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</si>
</sst>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;[Red]#,##0"/>
  </numFmts>
  <fonts count="14">
    <font>
      <sz val="12"/>
      <name val=".VnTime"/>
      <family val="0"/>
    </font>
    <font>
      <b/>
      <sz val="15"/>
      <name val="Times New Roman"/>
      <family val="1"/>
    </font>
    <font>
      <b/>
      <sz val="12"/>
      <name val=".VnTimeH"/>
      <family val="2"/>
    </font>
    <font>
      <sz val="12"/>
      <name val=".VnTimeH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b/>
      <sz val="13"/>
      <name val="Times New Roman"/>
      <family val="1"/>
    </font>
    <font>
      <b/>
      <sz val="10"/>
      <name val=".VnArial NarrowH"/>
      <family val="2"/>
    </font>
    <font>
      <b/>
      <sz val="11"/>
      <name val=".VnTimeH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.VnTime"/>
      <family val="0"/>
    </font>
    <font>
      <i/>
      <sz val="12"/>
      <name val="Times New Roman"/>
      <family val="1"/>
    </font>
    <font>
      <i/>
      <sz val="12"/>
      <name val=".VnTim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170" fontId="9" fillId="0" borderId="5" xfId="0" applyNumberFormat="1" applyFont="1" applyBorder="1" applyAlignment="1">
      <alignment wrapText="1"/>
    </xf>
    <xf numFmtId="170" fontId="9" fillId="0" borderId="6" xfId="0" applyNumberFormat="1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70" fontId="10" fillId="0" borderId="8" xfId="0" applyNumberFormat="1" applyFont="1" applyBorder="1" applyAlignment="1">
      <alignment wrapText="1"/>
    </xf>
    <xf numFmtId="170" fontId="10" fillId="0" borderId="9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170" fontId="9" fillId="0" borderId="8" xfId="0" applyNumberFormat="1" applyFont="1" applyBorder="1" applyAlignment="1">
      <alignment wrapText="1"/>
    </xf>
    <xf numFmtId="170" fontId="9" fillId="0" borderId="9" xfId="0" applyNumberFormat="1" applyFont="1" applyBorder="1" applyAlignment="1">
      <alignment wrapText="1"/>
    </xf>
    <xf numFmtId="0" fontId="10" fillId="0" borderId="8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7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170" fontId="10" fillId="0" borderId="11" xfId="0" applyNumberFormat="1" applyFont="1" applyBorder="1" applyAlignment="1">
      <alignment wrapText="1"/>
    </xf>
    <xf numFmtId="170" fontId="10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170" fontId="9" fillId="0" borderId="14" xfId="0" applyNumberFormat="1" applyFont="1" applyBorder="1" applyAlignment="1">
      <alignment wrapText="1"/>
    </xf>
    <xf numFmtId="170" fontId="9" fillId="0" borderId="15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justify" wrapText="1"/>
    </xf>
    <xf numFmtId="170" fontId="10" fillId="0" borderId="5" xfId="0" applyNumberFormat="1" applyFont="1" applyBorder="1" applyAlignment="1">
      <alignment wrapText="1"/>
    </xf>
    <xf numFmtId="170" fontId="10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170" fontId="10" fillId="0" borderId="8" xfId="0" applyNumberFormat="1" applyFont="1" applyBorder="1" applyAlignment="1">
      <alignment horizontal="right" wrapText="1"/>
    </xf>
    <xf numFmtId="170" fontId="10" fillId="0" borderId="9" xfId="0" applyNumberFormat="1" applyFont="1" applyBorder="1" applyAlignment="1">
      <alignment horizontal="right" wrapText="1"/>
    </xf>
    <xf numFmtId="37" fontId="10" fillId="0" borderId="9" xfId="0" applyNumberFormat="1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justify" wrapText="1"/>
    </xf>
    <xf numFmtId="170" fontId="10" fillId="0" borderId="17" xfId="0" applyNumberFormat="1" applyFont="1" applyBorder="1" applyAlignment="1">
      <alignment wrapText="1"/>
    </xf>
    <xf numFmtId="170" fontId="10" fillId="0" borderId="18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">
      <selection activeCell="E16" sqref="E16"/>
    </sheetView>
  </sheetViews>
  <sheetFormatPr defaultColWidth="8.796875" defaultRowHeight="24.75" customHeight="1"/>
  <cols>
    <col min="1" max="1" width="7.59765625" style="0" customWidth="1"/>
    <col min="2" max="2" width="48.19921875" style="0" customWidth="1"/>
    <col min="3" max="3" width="15.8984375" style="0" customWidth="1"/>
    <col min="4" max="4" width="15.69921875" style="0" customWidth="1"/>
    <col min="5" max="5" width="12.8984375" style="0" customWidth="1"/>
    <col min="6" max="9" width="9" style="0" hidden="1" customWidth="1"/>
  </cols>
  <sheetData>
    <row r="1" ht="21.75" customHeight="1">
      <c r="A1" s="1" t="s">
        <v>0</v>
      </c>
    </row>
    <row r="2" spans="1:4" ht="35.25" customHeight="1">
      <c r="A2" s="50" t="s">
        <v>1</v>
      </c>
      <c r="B2" s="50"/>
      <c r="C2" s="50"/>
      <c r="D2" s="50"/>
    </row>
    <row r="3" spans="1:4" s="3" customFormat="1" ht="21" customHeight="1">
      <c r="A3" s="51" t="s">
        <v>2</v>
      </c>
      <c r="B3" s="51"/>
      <c r="C3" s="2"/>
      <c r="D3" s="2"/>
    </row>
    <row r="4" spans="1:4" s="3" customFormat="1" ht="21" customHeight="1">
      <c r="A4" s="51" t="s">
        <v>3</v>
      </c>
      <c r="B4" s="51"/>
      <c r="C4" s="2"/>
      <c r="D4" s="2"/>
    </row>
    <row r="5" spans="1:4" ht="22.5" customHeight="1">
      <c r="A5" s="52" t="s">
        <v>4</v>
      </c>
      <c r="B5" s="52"/>
      <c r="C5" s="52"/>
      <c r="D5" s="52"/>
    </row>
    <row r="6" spans="1:4" ht="19.5" customHeight="1">
      <c r="A6" s="48" t="s">
        <v>5</v>
      </c>
      <c r="B6" s="48"/>
      <c r="C6" s="48"/>
      <c r="D6" s="48"/>
    </row>
    <row r="7" ht="18.75" customHeight="1" thickBot="1">
      <c r="A7" s="4" t="s">
        <v>6</v>
      </c>
    </row>
    <row r="8" spans="1:4" s="8" customFormat="1" ht="19.5" customHeight="1" thickTop="1">
      <c r="A8" s="5" t="s">
        <v>7</v>
      </c>
      <c r="B8" s="6" t="s">
        <v>8</v>
      </c>
      <c r="C8" s="6" t="s">
        <v>9</v>
      </c>
      <c r="D8" s="7" t="s">
        <v>10</v>
      </c>
    </row>
    <row r="9" spans="1:4" ht="18.75" customHeight="1">
      <c r="A9" s="9" t="s">
        <v>11</v>
      </c>
      <c r="B9" s="10" t="s">
        <v>12</v>
      </c>
      <c r="C9" s="11">
        <f>SUM(C10:C14)</f>
        <v>205608255914</v>
      </c>
      <c r="D9" s="12">
        <f>SUM(D10:D14)</f>
        <v>223205576472</v>
      </c>
    </row>
    <row r="10" spans="1:4" ht="18.75" customHeight="1">
      <c r="A10" s="13">
        <v>1</v>
      </c>
      <c r="B10" s="14" t="s">
        <v>13</v>
      </c>
      <c r="C10" s="15">
        <v>5634592784</v>
      </c>
      <c r="D10" s="16">
        <v>2016393288</v>
      </c>
    </row>
    <row r="11" spans="1:4" ht="18.75" customHeight="1">
      <c r="A11" s="13">
        <v>2</v>
      </c>
      <c r="B11" s="14" t="s">
        <v>14</v>
      </c>
      <c r="C11" s="15"/>
      <c r="D11" s="16"/>
    </row>
    <row r="12" spans="1:4" ht="18.75" customHeight="1">
      <c r="A12" s="13">
        <v>3</v>
      </c>
      <c r="B12" s="14" t="s">
        <v>15</v>
      </c>
      <c r="C12" s="15">
        <v>122423179546</v>
      </c>
      <c r="D12" s="16">
        <v>97779711314</v>
      </c>
    </row>
    <row r="13" spans="1:4" ht="18.75" customHeight="1">
      <c r="A13" s="13">
        <v>4</v>
      </c>
      <c r="B13" s="14" t="s">
        <v>16</v>
      </c>
      <c r="C13" s="15">
        <v>56301048363</v>
      </c>
      <c r="D13" s="16">
        <v>91881849210</v>
      </c>
    </row>
    <row r="14" spans="1:4" ht="18.75" customHeight="1">
      <c r="A14" s="13">
        <v>5</v>
      </c>
      <c r="B14" s="14" t="s">
        <v>17</v>
      </c>
      <c r="C14" s="15">
        <v>21249435221</v>
      </c>
      <c r="D14" s="16">
        <v>31527622660</v>
      </c>
    </row>
    <row r="15" spans="1:4" ht="18.75" customHeight="1">
      <c r="A15" s="17" t="s">
        <v>18</v>
      </c>
      <c r="B15" s="18" t="s">
        <v>19</v>
      </c>
      <c r="C15" s="19">
        <f>C17+C23</f>
        <v>567087081710</v>
      </c>
      <c r="D15" s="20">
        <f>D17+D23</f>
        <v>617319173991</v>
      </c>
    </row>
    <row r="16" spans="1:4" ht="18.75" customHeight="1">
      <c r="A16" s="13">
        <v>1</v>
      </c>
      <c r="B16" s="14" t="s">
        <v>20</v>
      </c>
      <c r="C16" s="15"/>
      <c r="D16" s="16"/>
    </row>
    <row r="17" spans="1:4" ht="18.75" customHeight="1">
      <c r="A17" s="13">
        <v>2</v>
      </c>
      <c r="B17" s="14" t="s">
        <v>21</v>
      </c>
      <c r="C17" s="15">
        <f>SUM(C18:C21)</f>
        <v>556480818310</v>
      </c>
      <c r="D17" s="16">
        <f>SUM(D18:D21)</f>
        <v>605266910591</v>
      </c>
    </row>
    <row r="18" spans="1:4" ht="18.75" customHeight="1">
      <c r="A18" s="13"/>
      <c r="B18" s="14" t="s">
        <v>22</v>
      </c>
      <c r="C18" s="15">
        <v>421825465330</v>
      </c>
      <c r="D18" s="16">
        <v>402418004734</v>
      </c>
    </row>
    <row r="19" spans="1:4" ht="18.75" customHeight="1">
      <c r="A19" s="13"/>
      <c r="B19" s="14" t="s">
        <v>23</v>
      </c>
      <c r="C19" s="15">
        <v>136328639</v>
      </c>
      <c r="D19" s="16">
        <v>108422807</v>
      </c>
    </row>
    <row r="20" spans="1:4" ht="18.75" customHeight="1">
      <c r="A20" s="13"/>
      <c r="B20" s="14" t="s">
        <v>24</v>
      </c>
      <c r="C20" s="15">
        <v>123635993348</v>
      </c>
      <c r="D20" s="16">
        <v>194706042178</v>
      </c>
    </row>
    <row r="21" spans="1:4" ht="18.75" customHeight="1">
      <c r="A21" s="13"/>
      <c r="B21" s="14" t="s">
        <v>25</v>
      </c>
      <c r="C21" s="15">
        <v>10883030993</v>
      </c>
      <c r="D21" s="16">
        <v>8034440872</v>
      </c>
    </row>
    <row r="22" spans="1:4" ht="18.75" customHeight="1">
      <c r="A22" s="13">
        <v>3</v>
      </c>
      <c r="B22" s="21" t="s">
        <v>26</v>
      </c>
      <c r="C22" s="15"/>
      <c r="D22" s="16"/>
    </row>
    <row r="23" spans="1:4" ht="18.75" customHeight="1">
      <c r="A23" s="13">
        <v>4</v>
      </c>
      <c r="B23" s="14" t="s">
        <v>27</v>
      </c>
      <c r="C23" s="15">
        <v>10606263400</v>
      </c>
      <c r="D23" s="16">
        <v>12052263400</v>
      </c>
    </row>
    <row r="24" spans="1:4" ht="18.75" customHeight="1">
      <c r="A24" s="13">
        <v>5</v>
      </c>
      <c r="B24" s="14" t="s">
        <v>28</v>
      </c>
      <c r="C24" s="15"/>
      <c r="D24" s="16"/>
    </row>
    <row r="25" spans="1:4" s="22" customFormat="1" ht="18.75" customHeight="1">
      <c r="A25" s="17" t="s">
        <v>29</v>
      </c>
      <c r="B25" s="18" t="s">
        <v>30</v>
      </c>
      <c r="C25" s="19">
        <f>C9+C15</f>
        <v>772695337624</v>
      </c>
      <c r="D25" s="20">
        <f>D9+D15</f>
        <v>840524750463</v>
      </c>
    </row>
    <row r="26" spans="1:4" s="22" customFormat="1" ht="18.75" customHeight="1">
      <c r="A26" s="17" t="s">
        <v>31</v>
      </c>
      <c r="B26" s="18" t="s">
        <v>32</v>
      </c>
      <c r="C26" s="19">
        <f>SUM(C27:C28)</f>
        <v>603595532544</v>
      </c>
      <c r="D26" s="20">
        <f>SUM(D27:D28)</f>
        <v>659624412407</v>
      </c>
    </row>
    <row r="27" spans="1:4" ht="18.75" customHeight="1">
      <c r="A27" s="13">
        <v>1</v>
      </c>
      <c r="B27" s="14" t="s">
        <v>33</v>
      </c>
      <c r="C27" s="15">
        <v>316286163819</v>
      </c>
      <c r="D27" s="16">
        <v>315451696331</v>
      </c>
    </row>
    <row r="28" spans="1:4" ht="18.75" customHeight="1">
      <c r="A28" s="13">
        <v>2</v>
      </c>
      <c r="B28" s="14" t="s">
        <v>34</v>
      </c>
      <c r="C28" s="15">
        <v>287309368725</v>
      </c>
      <c r="D28" s="16">
        <v>344172716076</v>
      </c>
    </row>
    <row r="29" spans="1:4" s="22" customFormat="1" ht="18.75" customHeight="1">
      <c r="A29" s="17" t="s">
        <v>35</v>
      </c>
      <c r="B29" s="18" t="s">
        <v>36</v>
      </c>
      <c r="C29" s="19">
        <f>SUM(C30+C40)</f>
        <v>169099805080</v>
      </c>
      <c r="D29" s="20">
        <f>SUM(D30+D40)</f>
        <v>180900338056</v>
      </c>
    </row>
    <row r="30" spans="1:4" ht="18.75" customHeight="1">
      <c r="A30" s="13">
        <v>1</v>
      </c>
      <c r="B30" s="14" t="s">
        <v>37</v>
      </c>
      <c r="C30" s="15">
        <f>SUM(C31:C39)</f>
        <v>147056683275</v>
      </c>
      <c r="D30" s="16">
        <f>SUM(D31:D39)</f>
        <v>158802158251</v>
      </c>
    </row>
    <row r="31" spans="1:4" ht="18.75" customHeight="1">
      <c r="A31" s="13"/>
      <c r="B31" s="14" t="s">
        <v>38</v>
      </c>
      <c r="C31" s="15">
        <v>100000000000</v>
      </c>
      <c r="D31" s="16">
        <v>100000000000</v>
      </c>
    </row>
    <row r="32" spans="1:4" ht="18.75" customHeight="1">
      <c r="A32" s="13"/>
      <c r="B32" s="14" t="s">
        <v>39</v>
      </c>
      <c r="C32" s="15"/>
      <c r="D32" s="16"/>
    </row>
    <row r="33" spans="1:4" ht="18.75" customHeight="1">
      <c r="A33" s="13"/>
      <c r="B33" s="14" t="s">
        <v>40</v>
      </c>
      <c r="C33" s="15">
        <v>1701813284</v>
      </c>
      <c r="D33" s="16">
        <v>1701813284</v>
      </c>
    </row>
    <row r="34" spans="1:4" ht="18.75" customHeight="1">
      <c r="A34" s="13"/>
      <c r="B34" s="14" t="s">
        <v>41</v>
      </c>
      <c r="C34" s="15"/>
      <c r="D34" s="16"/>
    </row>
    <row r="35" spans="1:4" ht="18.75" customHeight="1">
      <c r="A35" s="13"/>
      <c r="B35" s="14" t="s">
        <v>42</v>
      </c>
      <c r="C35" s="15"/>
      <c r="D35" s="16"/>
    </row>
    <row r="36" spans="1:4" ht="18.75" customHeight="1">
      <c r="A36" s="13"/>
      <c r="B36" s="14" t="s">
        <v>43</v>
      </c>
      <c r="C36" s="15"/>
      <c r="D36" s="16"/>
    </row>
    <row r="37" spans="1:4" ht="18.75" customHeight="1">
      <c r="A37" s="13"/>
      <c r="B37" s="14" t="s">
        <v>44</v>
      </c>
      <c r="C37" s="15">
        <v>24788308073</v>
      </c>
      <c r="D37" s="16">
        <v>27137403068</v>
      </c>
    </row>
    <row r="38" spans="1:4" ht="18.75" customHeight="1">
      <c r="A38" s="13"/>
      <c r="B38" s="14" t="s">
        <v>45</v>
      </c>
      <c r="C38" s="15">
        <v>20566561918</v>
      </c>
      <c r="D38" s="16">
        <v>29962941899</v>
      </c>
    </row>
    <row r="39" spans="1:4" ht="18.75" customHeight="1">
      <c r="A39" s="23"/>
      <c r="B39" s="14" t="s">
        <v>46</v>
      </c>
      <c r="C39" s="15"/>
      <c r="D39" s="16"/>
    </row>
    <row r="40" spans="1:4" ht="18.75" customHeight="1">
      <c r="A40" s="13">
        <v>2</v>
      </c>
      <c r="B40" s="14" t="s">
        <v>47</v>
      </c>
      <c r="C40" s="15">
        <v>22043121805</v>
      </c>
      <c r="D40" s="16">
        <v>22098179805</v>
      </c>
    </row>
    <row r="41" spans="1:4" ht="18.75" customHeight="1">
      <c r="A41" s="13"/>
      <c r="B41" s="14" t="s">
        <v>48</v>
      </c>
      <c r="C41" s="15">
        <v>22043121805</v>
      </c>
      <c r="D41" s="16"/>
    </row>
    <row r="42" spans="1:4" ht="18.75" customHeight="1">
      <c r="A42" s="13"/>
      <c r="B42" s="14" t="s">
        <v>49</v>
      </c>
      <c r="C42" s="15"/>
      <c r="D42" s="16"/>
    </row>
    <row r="43" spans="1:4" ht="18.75" customHeight="1">
      <c r="A43" s="24"/>
      <c r="B43" s="25" t="s">
        <v>50</v>
      </c>
      <c r="C43" s="26"/>
      <c r="D43" s="27"/>
    </row>
    <row r="44" spans="1:4" s="32" customFormat="1" ht="25.5" customHeight="1" thickBot="1">
      <c r="A44" s="28" t="s">
        <v>51</v>
      </c>
      <c r="B44" s="29" t="s">
        <v>52</v>
      </c>
      <c r="C44" s="30">
        <f>C26+C29</f>
        <v>772695337624</v>
      </c>
      <c r="D44" s="31">
        <f>D26+D29</f>
        <v>840524750463</v>
      </c>
    </row>
    <row r="45" ht="15.75" customHeight="1" thickTop="1"/>
    <row r="46" ht="24.75" customHeight="1" thickBot="1">
      <c r="A46" s="33" t="s">
        <v>53</v>
      </c>
    </row>
    <row r="47" spans="1:4" s="8" customFormat="1" ht="30" customHeight="1" thickTop="1">
      <c r="A47" s="5" t="s">
        <v>7</v>
      </c>
      <c r="B47" s="6" t="s">
        <v>54</v>
      </c>
      <c r="C47" s="6" t="s">
        <v>55</v>
      </c>
      <c r="D47" s="7" t="s">
        <v>56</v>
      </c>
    </row>
    <row r="48" spans="1:4" s="38" customFormat="1" ht="24.75" customHeight="1">
      <c r="A48" s="34">
        <v>1</v>
      </c>
      <c r="B48" s="35" t="s">
        <v>57</v>
      </c>
      <c r="C48" s="36">
        <v>432911194204</v>
      </c>
      <c r="D48" s="37">
        <v>840863241280</v>
      </c>
    </row>
    <row r="49" spans="1:4" s="38" customFormat="1" ht="24.75" customHeight="1">
      <c r="A49" s="13">
        <v>2</v>
      </c>
      <c r="B49" s="21" t="s">
        <v>58</v>
      </c>
      <c r="C49" s="15"/>
      <c r="D49" s="16"/>
    </row>
    <row r="50" spans="1:4" s="38" customFormat="1" ht="24.75" customHeight="1">
      <c r="A50" s="13">
        <v>3</v>
      </c>
      <c r="B50" s="21" t="s">
        <v>59</v>
      </c>
      <c r="C50" s="15">
        <v>432911194204</v>
      </c>
      <c r="D50" s="16">
        <v>840863241280</v>
      </c>
    </row>
    <row r="51" spans="1:4" s="38" customFormat="1" ht="24.75" customHeight="1">
      <c r="A51" s="13">
        <v>4</v>
      </c>
      <c r="B51" s="21" t="s">
        <v>60</v>
      </c>
      <c r="C51" s="15">
        <v>359593658403</v>
      </c>
      <c r="D51" s="16">
        <v>667875582901</v>
      </c>
    </row>
    <row r="52" spans="1:4" s="38" customFormat="1" ht="24.75" customHeight="1">
      <c r="A52" s="13">
        <v>5</v>
      </c>
      <c r="B52" s="21" t="s">
        <v>61</v>
      </c>
      <c r="C52" s="15">
        <v>73317535801</v>
      </c>
      <c r="D52" s="16">
        <v>172987658379</v>
      </c>
    </row>
    <row r="53" spans="1:4" s="38" customFormat="1" ht="24.75" customHeight="1">
      <c r="A53" s="13">
        <v>6</v>
      </c>
      <c r="B53" s="21" t="s">
        <v>62</v>
      </c>
      <c r="C53" s="15">
        <v>236686876</v>
      </c>
      <c r="D53" s="16">
        <v>396788273</v>
      </c>
    </row>
    <row r="54" spans="1:4" s="38" customFormat="1" ht="24.75" customHeight="1">
      <c r="A54" s="13">
        <v>7</v>
      </c>
      <c r="B54" s="21" t="s">
        <v>63</v>
      </c>
      <c r="C54" s="15">
        <v>11611069659</v>
      </c>
      <c r="D54" s="16">
        <v>23240529406</v>
      </c>
    </row>
    <row r="55" spans="1:4" s="38" customFormat="1" ht="24.75" customHeight="1">
      <c r="A55" s="13">
        <v>8</v>
      </c>
      <c r="B55" s="21" t="s">
        <v>64</v>
      </c>
      <c r="C55" s="15">
        <v>19866456698</v>
      </c>
      <c r="D55" s="16">
        <v>31913500898</v>
      </c>
    </row>
    <row r="56" spans="1:4" s="38" customFormat="1" ht="24.75" customHeight="1">
      <c r="A56" s="13">
        <v>9</v>
      </c>
      <c r="B56" s="21" t="s">
        <v>65</v>
      </c>
      <c r="C56" s="15">
        <v>31875076052</v>
      </c>
      <c r="D56" s="16">
        <v>64150470316</v>
      </c>
    </row>
    <row r="57" spans="1:4" s="38" customFormat="1" ht="24.75" customHeight="1">
      <c r="A57" s="13">
        <v>10</v>
      </c>
      <c r="B57" s="14" t="s">
        <v>66</v>
      </c>
      <c r="C57" s="39">
        <f>C52+(C53-C54)-(C55+C56)</f>
        <v>10201620268</v>
      </c>
      <c r="D57" s="40">
        <f>D52+(D53-D54)-(D55+D56)</f>
        <v>54079946032</v>
      </c>
    </row>
    <row r="58" spans="1:4" s="38" customFormat="1" ht="24.75" customHeight="1">
      <c r="A58" s="13">
        <v>11</v>
      </c>
      <c r="B58" s="21" t="s">
        <v>67</v>
      </c>
      <c r="C58" s="15">
        <v>6618272339</v>
      </c>
      <c r="D58" s="16">
        <v>9978050995</v>
      </c>
    </row>
    <row r="59" spans="1:4" s="38" customFormat="1" ht="24.75" customHeight="1">
      <c r="A59" s="13">
        <v>12</v>
      </c>
      <c r="B59" s="21" t="s">
        <v>68</v>
      </c>
      <c r="C59" s="15">
        <v>5074417631</v>
      </c>
      <c r="D59" s="16">
        <v>26604319653</v>
      </c>
    </row>
    <row r="60" spans="1:4" s="38" customFormat="1" ht="24.75" customHeight="1">
      <c r="A60" s="13">
        <v>13</v>
      </c>
      <c r="B60" s="21" t="s">
        <v>69</v>
      </c>
      <c r="C60" s="15">
        <v>1543854708</v>
      </c>
      <c r="D60" s="41">
        <v>-16626268658</v>
      </c>
    </row>
    <row r="61" spans="1:4" s="38" customFormat="1" ht="24.75" customHeight="1">
      <c r="A61" s="13">
        <v>14</v>
      </c>
      <c r="B61" s="21" t="s">
        <v>70</v>
      </c>
      <c r="C61" s="15">
        <f>C57+C60</f>
        <v>11745474976</v>
      </c>
      <c r="D61" s="16">
        <f>D57+D60</f>
        <v>37453677374</v>
      </c>
    </row>
    <row r="62" spans="1:4" s="38" customFormat="1" ht="24.75" customHeight="1">
      <c r="A62" s="13">
        <v>15</v>
      </c>
      <c r="B62" s="21" t="s">
        <v>71</v>
      </c>
      <c r="C62" s="15">
        <v>2349094995</v>
      </c>
      <c r="D62" s="16">
        <v>7490735475</v>
      </c>
    </row>
    <row r="63" spans="1:4" s="38" customFormat="1" ht="24.75" customHeight="1">
      <c r="A63" s="13">
        <v>16</v>
      </c>
      <c r="B63" s="21" t="s">
        <v>72</v>
      </c>
      <c r="C63" s="15">
        <f>C61-C62</f>
        <v>9396379981</v>
      </c>
      <c r="D63" s="16">
        <f>D61-D62</f>
        <v>29962941899</v>
      </c>
    </row>
    <row r="64" spans="1:4" s="38" customFormat="1" ht="24.75" customHeight="1">
      <c r="A64" s="13">
        <v>17</v>
      </c>
      <c r="B64" s="21" t="s">
        <v>73</v>
      </c>
      <c r="C64" s="15"/>
      <c r="D64" s="16"/>
    </row>
    <row r="65" spans="1:4" s="38" customFormat="1" ht="24.75" customHeight="1" thickBot="1">
      <c r="A65" s="42">
        <v>18</v>
      </c>
      <c r="B65" s="43" t="s">
        <v>74</v>
      </c>
      <c r="C65" s="44"/>
      <c r="D65" s="45"/>
    </row>
    <row r="66" ht="13.5" customHeight="1" thickTop="1">
      <c r="A66" s="46"/>
    </row>
    <row r="67" spans="1:4" ht="24.75" customHeight="1">
      <c r="A67" s="49" t="s">
        <v>75</v>
      </c>
      <c r="B67" s="49"/>
      <c r="C67" s="49"/>
      <c r="D67" s="49"/>
    </row>
    <row r="68" ht="24.75" customHeight="1">
      <c r="C68" s="47" t="s">
        <v>76</v>
      </c>
    </row>
  </sheetData>
  <mergeCells count="6">
    <mergeCell ref="A6:D6"/>
    <mergeCell ref="A67:D67"/>
    <mergeCell ref="A2:D2"/>
    <mergeCell ref="A3:B3"/>
    <mergeCell ref="A4:B4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thuyhang</cp:lastModifiedBy>
  <dcterms:created xsi:type="dcterms:W3CDTF">2008-07-25T06:27:23Z</dcterms:created>
  <dcterms:modified xsi:type="dcterms:W3CDTF">2008-07-25T08:15:54Z</dcterms:modified>
  <cp:category/>
  <cp:version/>
  <cp:contentType/>
  <cp:contentStatus/>
</cp:coreProperties>
</file>